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ovid-19\"/>
    </mc:Choice>
  </mc:AlternateContent>
  <bookViews>
    <workbookView xWindow="0" yWindow="0" windowWidth="28800" windowHeight="11700" activeTab="1"/>
  </bookViews>
  <sheets>
    <sheet name="PPP App Instructions" sheetId="1" r:id="rId1"/>
    <sheet name="PPP Loan Amount Calculator"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2" l="1"/>
  <c r="G38" i="2"/>
  <c r="G49" i="2"/>
  <c r="G58" i="2"/>
  <c r="J67" i="2"/>
  <c r="J60" i="2" l="1"/>
  <c r="J64" i="2" s="1"/>
  <c r="J69" i="2" s="1"/>
</calcChain>
</file>

<file path=xl/sharedStrings.xml><?xml version="1.0" encoding="utf-8"?>
<sst xmlns="http://schemas.openxmlformats.org/spreadsheetml/2006/main" count="94" uniqueCount="77">
  <si>
    <r>
      <t xml:space="preserve">          a.</t>
    </r>
    <r>
      <rPr>
        <sz val="12"/>
        <color theme="1"/>
        <rFont val="Times New Roman"/>
        <family val="1"/>
      </rPr>
      <t xml:space="preserve">       </t>
    </r>
    <r>
      <rPr>
        <sz val="12"/>
        <color theme="1"/>
        <rFont val="Calibri"/>
        <family val="2"/>
        <scheme val="minor"/>
      </rPr>
      <t>Review the CARES Act Summary</t>
    </r>
  </si>
  <si>
    <r>
      <t xml:space="preserve">          b.</t>
    </r>
    <r>
      <rPr>
        <sz val="12"/>
        <color theme="1"/>
        <rFont val="Times New Roman"/>
        <family val="1"/>
      </rPr>
      <t xml:space="preserve">       </t>
    </r>
    <r>
      <rPr>
        <sz val="12"/>
        <color theme="1"/>
        <rFont val="Calibri"/>
        <family val="2"/>
        <scheme val="minor"/>
      </rPr>
      <t>Review the Coronavirus Emergency Loans Small Business Guide &amp; Checklist</t>
    </r>
  </si>
  <si>
    <t>Enterprise Bank Relationship Managers:</t>
  </si>
  <si>
    <t>Randy Davidson</t>
  </si>
  <si>
    <t>rdavidson@enterprsiebankpgh.com</t>
  </si>
  <si>
    <t>Raymond Ford</t>
  </si>
  <si>
    <t>rford@enterprisebankpgh.com</t>
  </si>
  <si>
    <t>Travis Gonzalez</t>
  </si>
  <si>
    <t>tgonzalez@enterprisebankpgh.com</t>
  </si>
  <si>
    <t>Evan Hayward</t>
  </si>
  <si>
    <t>ehayward@enterprisebankpgh.com</t>
  </si>
  <si>
    <t>Mason Lockard</t>
  </si>
  <si>
    <t>mlockard@enterprisebankpgh.com</t>
  </si>
  <si>
    <t>Jay Murgi</t>
  </si>
  <si>
    <t>jmurgi@enterprisebankpgh.com</t>
  </si>
  <si>
    <t>Joe Novitski</t>
  </si>
  <si>
    <t>jnovitski@enterprisebankpgh.com</t>
  </si>
  <si>
    <t>Jodi Zelenske</t>
  </si>
  <si>
    <t>jzelenske@enterprisebankpgh.com</t>
  </si>
  <si>
    <t>Maximum Eligible Loan Amount ($10 million maximum)</t>
  </si>
  <si>
    <t>EIDL Loan Number (If known)</t>
  </si>
  <si>
    <t>EIDL Loan Refinance Amount</t>
  </si>
  <si>
    <t>E. Optional EIDL Refinance (originated between 1/31/2020 to 6/30/2020</t>
  </si>
  <si>
    <t>D. Eligible 7a Paycheck Protection Program Loan before optional EIDL refinance</t>
  </si>
  <si>
    <t>Multiplier</t>
  </si>
  <si>
    <t>Average Payroll Costs</t>
  </si>
  <si>
    <t>Total</t>
  </si>
  <si>
    <t>2020 Payroll Costs</t>
  </si>
  <si>
    <t>Week 12</t>
  </si>
  <si>
    <t>Week 6</t>
  </si>
  <si>
    <t>Week 11</t>
  </si>
  <si>
    <t>Week 5</t>
  </si>
  <si>
    <t>Week 10</t>
  </si>
  <si>
    <t>Week 4</t>
  </si>
  <si>
    <t>Week 9</t>
  </si>
  <si>
    <t>Week 3</t>
  </si>
  <si>
    <t>Week 8</t>
  </si>
  <si>
    <t>Week 2</t>
  </si>
  <si>
    <t>Week 7</t>
  </si>
  <si>
    <t>Week 1</t>
  </si>
  <si>
    <t>2.)    12-Week Period Beginning 3/1/19</t>
  </si>
  <si>
    <t xml:space="preserve">  1)     12-Week Period Beginning 2/15/19</t>
  </si>
  <si>
    <r>
      <t xml:space="preserve">B. Seasonal Business operating in 2019 </t>
    </r>
    <r>
      <rPr>
        <b/>
        <i/>
        <sz val="12"/>
        <color theme="1"/>
        <rFont val="Calibri"/>
        <family val="2"/>
        <scheme val="minor"/>
      </rPr>
      <t xml:space="preserve"> </t>
    </r>
    <r>
      <rPr>
        <b/>
        <i/>
        <u/>
        <sz val="12"/>
        <color theme="1"/>
        <rFont val="Calibri"/>
        <family val="2"/>
        <scheme val="minor"/>
      </rPr>
      <t>OR</t>
    </r>
  </si>
  <si>
    <t>Payroll Costs (Included less Excluded Costs)</t>
  </si>
  <si>
    <r>
      <t xml:space="preserve">A. Business operating in 2019 </t>
    </r>
    <r>
      <rPr>
        <b/>
        <u/>
        <sz val="12"/>
        <color theme="1"/>
        <rFont val="Calibri"/>
        <family val="2"/>
        <scheme val="minor"/>
      </rPr>
      <t>OR</t>
    </r>
  </si>
  <si>
    <t>Loan Amount Calculator</t>
  </si>
  <si>
    <r>
      <t xml:space="preserve">Select </t>
    </r>
    <r>
      <rPr>
        <b/>
        <u/>
        <sz val="12"/>
        <color theme="1"/>
        <rFont val="Calibri"/>
        <family val="2"/>
        <scheme val="minor"/>
      </rPr>
      <t>One</t>
    </r>
    <r>
      <rPr>
        <b/>
        <sz val="12"/>
        <color theme="1"/>
        <rFont val="Calibri"/>
        <family val="2"/>
        <scheme val="minor"/>
      </rPr>
      <t xml:space="preserve"> of the three following calculations that represents your circumstance.  Payroll Cost Method (A, B, or C)</t>
    </r>
  </si>
  <si>
    <t xml:space="preserve">OR </t>
  </si>
  <si>
    <t xml:space="preserve"> See Coronavirus Emergency Loans Small Business Guide and Checklist prepared by the US Chamber of Commerce.</t>
  </si>
  <si>
    <t>Existing Customer (including committed loan approvals)</t>
  </si>
  <si>
    <t xml:space="preserve">See Coronavirus Emergency Loans Small Business Guide and Checklist prepared by the US Chamber of Commerce </t>
  </si>
  <si>
    <r>
      <rPr>
        <u/>
        <sz val="12"/>
        <color theme="1"/>
        <rFont val="Calibri"/>
        <family val="2"/>
        <scheme val="minor"/>
      </rPr>
      <t xml:space="preserve">Calculation Basis: </t>
    </r>
    <r>
      <rPr>
        <sz val="12"/>
        <color theme="1"/>
        <rFont val="Calibri"/>
        <family val="2"/>
        <scheme val="minor"/>
      </rPr>
      <t xml:space="preserve"> Average total monthly payments for payroll costs for the 12-week period beginning 2/15/2019 </t>
    </r>
    <r>
      <rPr>
        <b/>
        <i/>
        <sz val="12"/>
        <color theme="1"/>
        <rFont val="Calibri"/>
        <family val="2"/>
        <scheme val="minor"/>
      </rPr>
      <t>or</t>
    </r>
    <r>
      <rPr>
        <i/>
        <sz val="12"/>
        <color theme="1"/>
        <rFont val="Calibri"/>
        <family val="2"/>
        <scheme val="minor"/>
      </rPr>
      <t xml:space="preserve"> </t>
    </r>
    <r>
      <rPr>
        <sz val="12"/>
        <color theme="1"/>
        <rFont val="Calibri"/>
        <family val="2"/>
        <scheme val="minor"/>
      </rPr>
      <t xml:space="preserve">at the election of the recipient, beginning 3/1/2019. Complete only 1) </t>
    </r>
    <r>
      <rPr>
        <u/>
        <sz val="12"/>
        <color theme="1"/>
        <rFont val="Calibri"/>
        <family val="2"/>
        <scheme val="minor"/>
      </rPr>
      <t>or</t>
    </r>
    <r>
      <rPr>
        <sz val="12"/>
        <color theme="1"/>
        <rFont val="Calibri"/>
        <family val="2"/>
        <scheme val="minor"/>
      </rPr>
      <t xml:space="preserve"> 2). See link below for guidance on Included and Excluded Payroll Costs.     </t>
    </r>
  </si>
  <si>
    <r>
      <rPr>
        <u/>
        <sz val="12"/>
        <color theme="1"/>
        <rFont val="Calibri"/>
        <family val="2"/>
        <scheme val="minor"/>
      </rPr>
      <t>Calculation Basis</t>
    </r>
    <r>
      <rPr>
        <sz val="12"/>
        <color theme="1"/>
        <rFont val="Calibri"/>
        <family val="2"/>
        <scheme val="minor"/>
      </rPr>
      <t xml:space="preserve">: Average total monthly payments for payroll costs incurred between 1/1/2020-2/29/2020.   See link below for guidance on Included and Excluded Payroll Costs. </t>
    </r>
  </si>
  <si>
    <t>www.enterprisebankpgh.com/covid-19</t>
  </si>
  <si>
    <t>Applicant NAICS Code:</t>
  </si>
  <si>
    <t>Applicant Business Name:</t>
  </si>
  <si>
    <t>Enterprise Bank Relationship Status:</t>
  </si>
  <si>
    <r>
      <rPr>
        <b/>
        <u/>
        <sz val="12"/>
        <color theme="1"/>
        <rFont val="Calibri"/>
        <family val="2"/>
        <scheme val="minor"/>
      </rPr>
      <t>or</t>
    </r>
    <r>
      <rPr>
        <b/>
        <sz val="12"/>
        <color theme="1"/>
        <rFont val="Calibri"/>
        <family val="2"/>
        <scheme val="minor"/>
      </rPr>
      <t xml:space="preserve"> New Relationship</t>
    </r>
  </si>
  <si>
    <r>
      <t>2)</t>
    </r>
    <r>
      <rPr>
        <sz val="12"/>
        <color theme="1"/>
        <rFont val="Times New Roman"/>
        <family val="1"/>
      </rPr>
      <t xml:space="preserve"> </t>
    </r>
    <r>
      <rPr>
        <sz val="12"/>
        <color theme="1"/>
        <rFont val="Calibri"/>
        <family val="2"/>
        <scheme val="minor"/>
      </rPr>
      <t>Complete the tab of the subject excel workbook titled “PPP Loan Amount Calculator”</t>
    </r>
  </si>
  <si>
    <r>
      <rPr>
        <u/>
        <sz val="12"/>
        <rFont val="Calibri"/>
        <family val="2"/>
        <scheme val="minor"/>
      </rPr>
      <t>Calculation Basis</t>
    </r>
    <r>
      <rPr>
        <sz val="12"/>
        <rFont val="Calibri"/>
        <family val="2"/>
        <scheme val="minor"/>
      </rPr>
      <t xml:space="preserve">: Average total monthly payments for payroll costs incurred during the 1-year period January 2019 to December 2019. See link below for guidance on Included and Excluded Payroll Costs. </t>
    </r>
  </si>
  <si>
    <t>Excel Workbook tab titled "PPP Loan Amount Calculator"</t>
  </si>
  <si>
    <t>1)</t>
  </si>
  <si>
    <t>2)</t>
  </si>
  <si>
    <t>3)</t>
  </si>
  <si>
    <t>Verification of Payroll Costs are required:</t>
  </si>
  <si>
    <t>please review the following:</t>
  </si>
  <si>
    <t>b) If you were in operation during the period 2/15/19 and 6/30/19 and are choosing the average payroll cost calculation method for seasonal businesses or if you are a newer business and are choosing the average payroll cost calculation method for new businesses based on January and February 2020 payroll costs, please provide supporting payroll documentation for those periods as well as for any individual employee’s compensation during those periods that would have annualized to greater than $100,000 and that support the loan amount you are requesting and certifying in the SBA application.</t>
  </si>
  <si>
    <t>a) If you were in operation during the period 2/15/19 and 6/30/19 and are choosing the calendar year 2019 average payroll cost calculation method, provide copies of your Form 941 (Employer’s Quarterly Federal Tax Return) for the four quarters ending 3/31/19, 6/30/19, 9/30/19, and 12/31/19, along with 2019 W-2’s for any individual employee who received compensation in excess of $100,000 for the year.</t>
  </si>
  <si>
    <t xml:space="preserve">1) On the Enterprise Bank COVID-19 Resource Webpage complete the following: </t>
  </si>
  <si>
    <t>4) Scan &amp; email the following completed documents to your Enterprise Bank Relationship Manager (list below):</t>
  </si>
  <si>
    <t>5) As the SBA makes additional forms available for the PPP Program, documents will be sent to the Business Applicant for completion.</t>
  </si>
  <si>
    <t>C. New business not in operation in 2019</t>
  </si>
  <si>
    <r>
      <t xml:space="preserve">3) Click on the SBA Form 2483 icon at the bottom of this page.  Complete Questions 1-4 for the Business Applicant.  Questions 5-7 are to be completed, signed, and dated by </t>
    </r>
    <r>
      <rPr>
        <u/>
        <sz val="12"/>
        <color theme="1"/>
        <rFont val="Calibri"/>
        <family val="2"/>
        <scheme val="minor"/>
      </rPr>
      <t>each</t>
    </r>
    <r>
      <rPr>
        <sz val="12"/>
        <color theme="1"/>
        <rFont val="Calibri"/>
        <family val="2"/>
        <scheme val="minor"/>
      </rPr>
      <t xml:space="preserve"> applicant who is an individual as well as each 20% or greater owner of the applicant business. </t>
    </r>
  </si>
  <si>
    <t>SBA 2483 for the business and each individual or owner (form may be copied for multiple owners to complete Questions 5-7)</t>
  </si>
  <si>
    <t>PPP Application Worksheet Instructions</t>
  </si>
  <si>
    <t>In order to submit an application to Enterprise Bank for an SBA Paycheck Protection Program Loan (PPP), eligible applicants should complete the following:</t>
  </si>
  <si>
    <t>PPP Application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</si>
</sst>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2"/>
      <color theme="1"/>
      <name val="Times New Roman"/>
      <family val="1"/>
    </font>
    <font>
      <b/>
      <sz val="12"/>
      <color theme="1"/>
      <name val="Calibri"/>
      <family val="2"/>
      <scheme val="minor"/>
    </font>
    <font>
      <sz val="11"/>
      <color theme="1"/>
      <name val="Calibri"/>
      <family val="2"/>
      <scheme val="minor"/>
    </font>
    <font>
      <b/>
      <sz val="12"/>
      <color rgb="FFFF0000"/>
      <name val="Calibri"/>
      <family val="2"/>
      <scheme val="minor"/>
    </font>
    <font>
      <b/>
      <sz val="12"/>
      <name val="Calibri"/>
      <family val="2"/>
      <scheme val="minor"/>
    </font>
    <font>
      <u/>
      <sz val="12"/>
      <color theme="1"/>
      <name val="Calibri"/>
      <family val="2"/>
      <scheme val="minor"/>
    </font>
    <font>
      <sz val="12"/>
      <color rgb="FFFF0000"/>
      <name val="Calibri"/>
      <family val="2"/>
      <scheme val="minor"/>
    </font>
    <font>
      <b/>
      <i/>
      <sz val="12"/>
      <color theme="1"/>
      <name val="Calibri"/>
      <family val="2"/>
      <scheme val="minor"/>
    </font>
    <font>
      <sz val="12"/>
      <name val="Calibri"/>
      <family val="2"/>
      <scheme val="minor"/>
    </font>
    <font>
      <i/>
      <sz val="12"/>
      <color theme="1"/>
      <name val="Calibri"/>
      <family val="2"/>
      <scheme val="minor"/>
    </font>
    <font>
      <b/>
      <i/>
      <u/>
      <sz val="12"/>
      <color theme="1"/>
      <name val="Calibri"/>
      <family val="2"/>
      <scheme val="minor"/>
    </font>
    <font>
      <u/>
      <sz val="12"/>
      <name val="Calibri"/>
      <family val="2"/>
      <scheme val="minor"/>
    </font>
    <font>
      <b/>
      <u/>
      <sz val="12"/>
      <color theme="1"/>
      <name val="Calibri"/>
      <family val="2"/>
      <scheme val="minor"/>
    </font>
    <font>
      <b/>
      <sz val="14"/>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87">
    <xf numFmtId="0" fontId="0" fillId="0" borderId="0" xfId="0"/>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xf numFmtId="0" fontId="3" fillId="0" borderId="0" xfId="1" applyBorder="1" applyAlignment="1">
      <alignment vertical="center"/>
    </xf>
    <xf numFmtId="0" fontId="2" fillId="0" borderId="0" xfId="0" applyFont="1" applyProtection="1">
      <protection locked="0"/>
    </xf>
    <xf numFmtId="0" fontId="2" fillId="0" borderId="0" xfId="0" applyFont="1" applyBorder="1" applyProtection="1">
      <protection locked="0"/>
    </xf>
    <xf numFmtId="0" fontId="8" fillId="0" borderId="0" xfId="0" applyFont="1" applyBorder="1" applyAlignment="1" applyProtection="1">
      <alignment wrapText="1"/>
      <protection locked="0"/>
    </xf>
    <xf numFmtId="0" fontId="2" fillId="0" borderId="0" xfId="0" applyFont="1" applyBorder="1" applyProtection="1"/>
    <xf numFmtId="0" fontId="6" fillId="0" borderId="0" xfId="0" applyFont="1" applyBorder="1" applyProtection="1"/>
    <xf numFmtId="0" fontId="2" fillId="0" borderId="0" xfId="0" applyFont="1" applyProtection="1"/>
    <xf numFmtId="44" fontId="9" fillId="0" borderId="1" xfId="2" applyFont="1" applyBorder="1" applyProtection="1"/>
    <xf numFmtId="0" fontId="8" fillId="0" borderId="0" xfId="0" applyFont="1" applyBorder="1" applyAlignment="1" applyProtection="1">
      <alignment horizontal="center"/>
      <protection locked="0"/>
    </xf>
    <xf numFmtId="44" fontId="2" fillId="0" borderId="1" xfId="0" applyNumberFormat="1" applyFont="1" applyBorder="1" applyProtection="1"/>
    <xf numFmtId="0" fontId="6" fillId="0" borderId="0" xfId="0" applyFont="1" applyBorder="1" applyAlignment="1" applyProtection="1">
      <alignment horizontal="left"/>
    </xf>
    <xf numFmtId="0" fontId="6" fillId="0" borderId="0" xfId="0" applyFont="1" applyBorder="1" applyAlignment="1" applyProtection="1">
      <alignment horizontal="right"/>
      <protection locked="0"/>
    </xf>
    <xf numFmtId="0" fontId="10" fillId="0" borderId="0" xfId="0" applyFont="1" applyBorder="1" applyProtection="1"/>
    <xf numFmtId="0" fontId="6" fillId="0" borderId="0" xfId="0" applyFont="1" applyBorder="1" applyAlignment="1" applyProtection="1">
      <alignment horizontal="right"/>
    </xf>
    <xf numFmtId="44" fontId="11" fillId="0" borderId="0" xfId="0" applyNumberFormat="1" applyFont="1" applyBorder="1" applyProtection="1"/>
    <xf numFmtId="44" fontId="9" fillId="0" borderId="0" xfId="0" applyNumberFormat="1" applyFont="1" applyBorder="1" applyProtection="1"/>
    <xf numFmtId="44" fontId="2" fillId="0" borderId="2" xfId="2" applyFont="1" applyBorder="1" applyProtection="1">
      <protection locked="0"/>
    </xf>
    <xf numFmtId="44" fontId="2" fillId="0" borderId="0" xfId="2" applyFont="1" applyBorder="1" applyProtection="1">
      <protection locked="0"/>
    </xf>
    <xf numFmtId="0" fontId="6" fillId="0" borderId="0" xfId="0" applyFont="1" applyBorder="1" applyAlignment="1" applyProtection="1">
      <alignment horizontal="right"/>
      <protection locked="0"/>
    </xf>
    <xf numFmtId="0" fontId="6" fillId="0" borderId="0" xfId="0" applyFont="1" applyProtection="1">
      <protection locked="0"/>
    </xf>
    <xf numFmtId="0" fontId="6" fillId="0" borderId="0" xfId="0" applyFont="1" applyBorder="1" applyProtection="1">
      <protection locked="0"/>
    </xf>
    <xf numFmtId="14" fontId="6" fillId="0" borderId="0" xfId="0" applyNumberFormat="1" applyFont="1" applyBorder="1" applyProtection="1"/>
    <xf numFmtId="0" fontId="6" fillId="0" borderId="0" xfId="0" applyFont="1" applyProtection="1"/>
    <xf numFmtId="0" fontId="2" fillId="0" borderId="0" xfId="0" applyFont="1" applyBorder="1" applyAlignment="1" applyProtection="1">
      <alignment horizontal="left" wrapText="1"/>
      <protection locked="0"/>
    </xf>
    <xf numFmtId="0" fontId="13" fillId="0" borderId="0" xfId="0" applyFont="1" applyBorder="1" applyProtection="1">
      <protection locked="0"/>
    </xf>
    <xf numFmtId="44" fontId="2" fillId="0" borderId="0" xfId="0" applyNumberFormat="1" applyFont="1" applyBorder="1" applyProtection="1">
      <protection locked="0"/>
    </xf>
    <xf numFmtId="44" fontId="6" fillId="0" borderId="0" xfId="0" applyNumberFormat="1" applyFont="1" applyBorder="1" applyProtection="1">
      <protection locked="0"/>
    </xf>
    <xf numFmtId="44" fontId="6" fillId="0" borderId="0" xfId="0" applyNumberFormat="1" applyFont="1" applyBorder="1" applyProtection="1"/>
    <xf numFmtId="0" fontId="2" fillId="0" borderId="0" xfId="0" applyFont="1" applyBorder="1" applyAlignment="1" applyProtection="1">
      <alignment horizontal="right"/>
      <protection locked="0"/>
    </xf>
    <xf numFmtId="0" fontId="11" fillId="0" borderId="0" xfId="0" applyFont="1" applyBorder="1" applyProtection="1">
      <protection locked="0"/>
    </xf>
    <xf numFmtId="44" fontId="11" fillId="0" borderId="0" xfId="2" applyFont="1" applyBorder="1" applyProtection="1">
      <protection locked="0"/>
    </xf>
    <xf numFmtId="0" fontId="9" fillId="0" borderId="0" xfId="0" applyFont="1" applyBorder="1" applyProtection="1">
      <protection locked="0"/>
    </xf>
    <xf numFmtId="0" fontId="13" fillId="0" borderId="0" xfId="0" applyFont="1" applyBorder="1" applyAlignment="1" applyProtection="1">
      <alignment wrapText="1"/>
      <protection locked="0"/>
    </xf>
    <xf numFmtId="17" fontId="2" fillId="0" borderId="0" xfId="0" applyNumberFormat="1" applyFont="1" applyBorder="1" applyAlignment="1" applyProtection="1">
      <alignment horizontal="right"/>
      <protection locked="0"/>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6" fillId="0" borderId="0" xfId="0" applyFont="1" applyBorder="1" applyAlignment="1" applyProtection="1">
      <alignment vertical="center"/>
    </xf>
    <xf numFmtId="0" fontId="2" fillId="0" borderId="0" xfId="0" applyFont="1" applyBorder="1" applyAlignment="1" applyProtection="1">
      <alignment horizontal="left" wrapText="1"/>
    </xf>
    <xf numFmtId="0" fontId="8" fillId="0" borderId="0" xfId="0" applyFont="1" applyBorder="1" applyAlignment="1" applyProtection="1">
      <alignment horizontal="right"/>
      <protection locked="0"/>
    </xf>
    <xf numFmtId="0" fontId="19" fillId="0" borderId="0" xfId="0" applyFont="1" applyBorder="1" applyProtection="1"/>
    <xf numFmtId="0" fontId="19" fillId="0" borderId="0" xfId="0" applyFont="1" applyProtection="1">
      <protection locked="0"/>
    </xf>
    <xf numFmtId="0" fontId="19" fillId="0" borderId="0" xfId="0" applyFont="1" applyBorder="1" applyProtection="1">
      <protection locked="0"/>
    </xf>
    <xf numFmtId="44" fontId="8" fillId="0" borderId="0" xfId="0" applyNumberFormat="1" applyFont="1" applyBorder="1" applyProtection="1"/>
    <xf numFmtId="0" fontId="3" fillId="0" borderId="0" xfId="1" applyBorder="1" applyAlignment="1" applyProtection="1">
      <alignment horizontal="left" wrapText="1"/>
    </xf>
    <xf numFmtId="0" fontId="2" fillId="0" borderId="3" xfId="0" applyFont="1" applyBorder="1" applyProtection="1">
      <protection locked="0"/>
    </xf>
    <xf numFmtId="0" fontId="3" fillId="0" borderId="0" xfId="1" applyBorder="1" applyAlignment="1" applyProtection="1">
      <alignment horizontal="center" wrapText="1"/>
      <protection locked="0"/>
    </xf>
    <xf numFmtId="0" fontId="2" fillId="0" borderId="4" xfId="0" applyFont="1" applyBorder="1" applyProtection="1">
      <protection locked="0"/>
    </xf>
    <xf numFmtId="0" fontId="2" fillId="0" borderId="5" xfId="0" applyFont="1" applyBorder="1" applyProtection="1">
      <protection locked="0"/>
    </xf>
    <xf numFmtId="0" fontId="18" fillId="0" borderId="3" xfId="0" applyFont="1" applyBorder="1" applyProtection="1">
      <protection locked="0"/>
    </xf>
    <xf numFmtId="44" fontId="13" fillId="0" borderId="0" xfId="0" applyNumberFormat="1" applyFont="1" applyBorder="1" applyProtection="1"/>
    <xf numFmtId="0" fontId="2" fillId="0" borderId="0" xfId="0" applyFont="1" applyBorder="1" applyAlignment="1">
      <alignment horizontal="right"/>
    </xf>
    <xf numFmtId="0" fontId="3" fillId="0" borderId="0" xfId="1" applyBorder="1" applyAlignment="1" applyProtection="1">
      <alignment horizontal="center" wrapText="1"/>
      <protection locked="0"/>
    </xf>
    <xf numFmtId="0" fontId="6" fillId="0" borderId="0" xfId="0" applyFont="1" applyAlignment="1" applyProtection="1"/>
    <xf numFmtId="0" fontId="2" fillId="2" borderId="0" xfId="0" applyFont="1" applyFill="1" applyProtection="1"/>
    <xf numFmtId="44" fontId="9" fillId="0" borderId="1" xfId="0" applyNumberFormat="1" applyFont="1" applyBorder="1" applyProtection="1"/>
    <xf numFmtId="0" fontId="2" fillId="0" borderId="0" xfId="0" applyFont="1" applyBorder="1" applyAlignment="1">
      <alignment horizontal="left" vertical="center"/>
    </xf>
    <xf numFmtId="0" fontId="4" fillId="0" borderId="0" xfId="1" applyFont="1" applyBorder="1" applyAlignment="1">
      <alignment horizontal="lef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Font="1" applyBorder="1" applyAlignment="1">
      <alignment horizontal="left" wrapText="1"/>
    </xf>
    <xf numFmtId="0" fontId="3" fillId="0" borderId="0" xfId="1" applyBorder="1" applyAlignment="1">
      <alignment horizontal="center" vertical="top" wrapText="1"/>
    </xf>
    <xf numFmtId="0" fontId="4" fillId="0" borderId="0" xfId="1" applyFont="1" applyBorder="1" applyAlignment="1">
      <alignment horizontal="center" vertical="top" wrapText="1"/>
    </xf>
    <xf numFmtId="0" fontId="2" fillId="0" borderId="0" xfId="0" applyFont="1" applyBorder="1" applyAlignment="1">
      <alignment horizontal="left" wrapText="1"/>
    </xf>
    <xf numFmtId="0" fontId="0" fillId="0" borderId="0" xfId="0" applyAlignment="1">
      <alignment horizontal="left" vertical="top" wrapText="1"/>
    </xf>
    <xf numFmtId="0" fontId="13"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6" fillId="0" borderId="0" xfId="0" applyFont="1" applyBorder="1" applyAlignment="1">
      <alignment horizontal="center" vertical="center"/>
    </xf>
    <xf numFmtId="0" fontId="0" fillId="0" borderId="0" xfId="0" applyAlignment="1">
      <alignment horizontal="left" vertical="center" wrapText="1"/>
    </xf>
    <xf numFmtId="0" fontId="6" fillId="0" borderId="0" xfId="0" applyFont="1" applyBorder="1" applyAlignment="1" applyProtection="1">
      <alignment horizontal="center"/>
    </xf>
    <xf numFmtId="44" fontId="2" fillId="0" borderId="0" xfId="2" applyFont="1" applyBorder="1" applyAlignment="1" applyProtection="1">
      <alignment horizontal="center"/>
    </xf>
    <xf numFmtId="0" fontId="2" fillId="0" borderId="0" xfId="0" applyFont="1" applyBorder="1" applyAlignment="1" applyProtection="1">
      <alignment horizontal="center"/>
    </xf>
    <xf numFmtId="0" fontId="6" fillId="0" borderId="0" xfId="0" applyFont="1" applyBorder="1" applyAlignment="1" applyProtection="1">
      <alignment horizontal="right"/>
      <protection locked="0"/>
    </xf>
    <xf numFmtId="0" fontId="13" fillId="0" borderId="0" xfId="0" applyFont="1" applyBorder="1" applyAlignment="1" applyProtection="1">
      <alignment horizontal="left" wrapText="1"/>
    </xf>
    <xf numFmtId="0" fontId="2" fillId="0" borderId="0" xfId="0" applyFont="1" applyBorder="1" applyAlignment="1" applyProtection="1">
      <alignment horizontal="left" wrapText="1"/>
    </xf>
    <xf numFmtId="0" fontId="3" fillId="0" borderId="0" xfId="1" applyBorder="1" applyAlignment="1" applyProtection="1">
      <alignment horizontal="left" wrapText="1"/>
      <protection locked="0"/>
    </xf>
    <xf numFmtId="0" fontId="3" fillId="0" borderId="0" xfId="1" applyBorder="1" applyAlignment="1" applyProtection="1">
      <alignment horizontal="center" wrapText="1"/>
      <protection locked="0"/>
    </xf>
    <xf numFmtId="0" fontId="6" fillId="0" borderId="0" xfId="0" applyFont="1" applyAlignment="1" applyProtection="1">
      <alignment horizontal="right"/>
    </xf>
    <xf numFmtId="0" fontId="6" fillId="0" borderId="0" xfId="0" applyFont="1" applyAlignment="1" applyProtection="1">
      <alignment horizontal="center"/>
    </xf>
    <xf numFmtId="0" fontId="2" fillId="0" borderId="3" xfId="0" applyFont="1" applyBorder="1" applyAlignment="1" applyProtection="1">
      <alignment horizontal="center"/>
      <protection locked="0"/>
    </xf>
    <xf numFmtId="0" fontId="3" fillId="0" borderId="0" xfId="1" applyAlignment="1" applyProtection="1">
      <alignment horizontal="right"/>
    </xf>
    <xf numFmtId="0" fontId="2" fillId="0" borderId="5" xfId="0" applyFont="1" applyBorder="1" applyAlignment="1" applyProtection="1">
      <alignment horizontal="center"/>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3</xdr:col>
          <xdr:colOff>304800</xdr:colOff>
          <xdr:row>54</xdr:row>
          <xdr:rowOff>114300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davidson@enterprsiebankpgh.com" TargetMode="External"/><Relationship Id="rId13" Type="http://schemas.openxmlformats.org/officeDocument/2006/relationships/oleObject" Target="../embeddings/oleObject1.bin"/><Relationship Id="rId3" Type="http://schemas.openxmlformats.org/officeDocument/2006/relationships/hyperlink" Target="mailto:ehayward@enterprisebankpgh.com" TargetMode="External"/><Relationship Id="rId7" Type="http://schemas.openxmlformats.org/officeDocument/2006/relationships/hyperlink" Target="mailto:jzelenske@enterprisebankpgh.com" TargetMode="External"/><Relationship Id="rId12" Type="http://schemas.openxmlformats.org/officeDocument/2006/relationships/vmlDrawing" Target="../drawings/vmlDrawing1.vml"/><Relationship Id="rId2" Type="http://schemas.openxmlformats.org/officeDocument/2006/relationships/hyperlink" Target="mailto:tgonzalez@enterprisebankpgh.com" TargetMode="External"/><Relationship Id="rId1" Type="http://schemas.openxmlformats.org/officeDocument/2006/relationships/hyperlink" Target="mailto:rford@enterprisebankpgh.com" TargetMode="External"/><Relationship Id="rId6" Type="http://schemas.openxmlformats.org/officeDocument/2006/relationships/hyperlink" Target="mailto:jnovitski@enterprisebankpgh.com" TargetMode="External"/><Relationship Id="rId11" Type="http://schemas.openxmlformats.org/officeDocument/2006/relationships/drawing" Target="../drawings/drawing1.xml"/><Relationship Id="rId5" Type="http://schemas.openxmlformats.org/officeDocument/2006/relationships/hyperlink" Target="mailto:jmurgi@enterprisebankpgh.com" TargetMode="External"/><Relationship Id="rId10" Type="http://schemas.openxmlformats.org/officeDocument/2006/relationships/printerSettings" Target="../printerSettings/printerSettings1.bin"/><Relationship Id="rId4" Type="http://schemas.openxmlformats.org/officeDocument/2006/relationships/hyperlink" Target="mailto:mlockard@enterprisebankpgh.com" TargetMode="External"/><Relationship Id="rId9" Type="http://schemas.openxmlformats.org/officeDocument/2006/relationships/hyperlink" Target="http://www.enterprisebankpgh.com/covid-19" TargetMode="External"/><Relationship Id="rId1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hyperlink" Target="https://www.uschamber.com/sbloans" TargetMode="External"/><Relationship Id="rId2" Type="http://schemas.openxmlformats.org/officeDocument/2006/relationships/hyperlink" Target="https://www.uschamber.com/sbloans" TargetMode="External"/><Relationship Id="rId1" Type="http://schemas.openxmlformats.org/officeDocument/2006/relationships/hyperlink" Target="https://www.uschamber.com/sbloans" TargetMode="External"/><Relationship Id="rId5" Type="http://schemas.openxmlformats.org/officeDocument/2006/relationships/printerSettings" Target="../printerSettings/printerSettings2.bin"/><Relationship Id="rId4" Type="http://schemas.openxmlformats.org/officeDocument/2006/relationships/hyperlink" Target="https://www.census.gov/eos/www/naic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6"/>
  <sheetViews>
    <sheetView showGridLines="0" workbookViewId="0">
      <selection activeCell="D64" sqref="D64"/>
    </sheetView>
  </sheetViews>
  <sheetFormatPr defaultRowHeight="15" x14ac:dyDescent="0.25"/>
  <cols>
    <col min="1" max="1" width="9.140625" customWidth="1"/>
    <col min="4" max="4" width="12" customWidth="1"/>
    <col min="5" max="5" width="10.5703125" customWidth="1"/>
  </cols>
  <sheetData>
    <row r="1" spans="1:9" ht="21" x14ac:dyDescent="0.25">
      <c r="A1" s="62" t="s">
        <v>74</v>
      </c>
      <c r="B1" s="62"/>
      <c r="C1" s="62"/>
      <c r="D1" s="62"/>
      <c r="E1" s="62"/>
      <c r="F1" s="62"/>
      <c r="G1" s="62"/>
      <c r="H1" s="62"/>
      <c r="I1" s="62"/>
    </row>
    <row r="2" spans="1:9" ht="21" x14ac:dyDescent="0.25">
      <c r="A2" s="1"/>
      <c r="B2" s="1"/>
      <c r="C2" s="1"/>
      <c r="D2" s="1"/>
      <c r="E2" s="1"/>
      <c r="F2" s="1"/>
      <c r="G2" s="1"/>
      <c r="H2" s="1"/>
      <c r="I2" s="1"/>
    </row>
    <row r="3" spans="1:9" x14ac:dyDescent="0.25">
      <c r="A3" s="63" t="s">
        <v>75</v>
      </c>
      <c r="B3" s="63"/>
      <c r="C3" s="63"/>
      <c r="D3" s="63"/>
      <c r="E3" s="63"/>
      <c r="F3" s="63"/>
      <c r="G3" s="63"/>
      <c r="H3" s="63"/>
      <c r="I3" s="63"/>
    </row>
    <row r="4" spans="1:9" x14ac:dyDescent="0.25">
      <c r="A4" s="63"/>
      <c r="B4" s="63"/>
      <c r="C4" s="63"/>
      <c r="D4" s="63"/>
      <c r="E4" s="63"/>
      <c r="F4" s="63"/>
      <c r="G4" s="63"/>
      <c r="H4" s="63"/>
      <c r="I4" s="63"/>
    </row>
    <row r="5" spans="1:9" x14ac:dyDescent="0.25">
      <c r="A5" s="63"/>
      <c r="B5" s="63"/>
      <c r="C5" s="63"/>
      <c r="D5" s="63"/>
      <c r="E5" s="63"/>
      <c r="F5" s="63"/>
      <c r="G5" s="63"/>
      <c r="H5" s="63"/>
      <c r="I5" s="63"/>
    </row>
    <row r="6" spans="1:9" ht="15.75" x14ac:dyDescent="0.25">
      <c r="A6" s="2"/>
      <c r="B6" s="2"/>
      <c r="C6" s="2"/>
      <c r="D6" s="2"/>
      <c r="E6" s="2"/>
      <c r="F6" s="2"/>
      <c r="G6" s="2"/>
      <c r="H6" s="2"/>
      <c r="I6" s="2"/>
    </row>
    <row r="7" spans="1:9" ht="15" customHeight="1" x14ac:dyDescent="0.25">
      <c r="A7" s="64" t="s">
        <v>68</v>
      </c>
      <c r="B7" s="64"/>
      <c r="C7" s="64"/>
      <c r="D7" s="64"/>
      <c r="E7" s="64"/>
      <c r="F7" s="65" t="s">
        <v>53</v>
      </c>
      <c r="G7" s="66"/>
      <c r="H7" s="66"/>
      <c r="I7" s="66"/>
    </row>
    <row r="8" spans="1:9" ht="15" customHeight="1" x14ac:dyDescent="0.25">
      <c r="A8" s="67" t="s">
        <v>65</v>
      </c>
      <c r="B8" s="67"/>
      <c r="C8" s="67"/>
      <c r="D8" s="67"/>
      <c r="E8" s="67"/>
      <c r="F8" s="67"/>
      <c r="G8" s="67"/>
      <c r="H8" s="67"/>
      <c r="I8" s="67"/>
    </row>
    <row r="9" spans="1:9" ht="15.75" x14ac:dyDescent="0.25">
      <c r="A9" s="70" t="s">
        <v>0</v>
      </c>
      <c r="B9" s="70"/>
      <c r="C9" s="70"/>
      <c r="D9" s="70"/>
      <c r="E9" s="70"/>
      <c r="F9" s="70"/>
      <c r="G9" s="70"/>
      <c r="H9" s="70"/>
      <c r="I9" s="70"/>
    </row>
    <row r="10" spans="1:9" ht="15.75" x14ac:dyDescent="0.25">
      <c r="A10" s="70" t="s">
        <v>1</v>
      </c>
      <c r="B10" s="70"/>
      <c r="C10" s="70"/>
      <c r="D10" s="70"/>
      <c r="E10" s="70"/>
      <c r="F10" s="70"/>
      <c r="G10" s="70"/>
      <c r="H10" s="70"/>
      <c r="I10" s="70"/>
    </row>
    <row r="11" spans="1:9" ht="15.75" x14ac:dyDescent="0.25">
      <c r="A11" s="59"/>
      <c r="B11" s="59"/>
      <c r="C11" s="59"/>
      <c r="D11" s="59"/>
      <c r="E11" s="59"/>
      <c r="F11" s="59"/>
      <c r="G11" s="59"/>
      <c r="H11" s="59"/>
      <c r="I11" s="59"/>
    </row>
    <row r="12" spans="1:9" x14ac:dyDescent="0.25">
      <c r="A12" s="71" t="s">
        <v>58</v>
      </c>
      <c r="B12" s="71"/>
      <c r="C12" s="71"/>
      <c r="D12" s="71"/>
      <c r="E12" s="71"/>
      <c r="F12" s="71"/>
      <c r="G12" s="71"/>
      <c r="H12" s="71"/>
      <c r="I12" s="71"/>
    </row>
    <row r="13" spans="1:9" x14ac:dyDescent="0.25">
      <c r="A13" s="71"/>
      <c r="B13" s="71"/>
      <c r="C13" s="71"/>
      <c r="D13" s="71"/>
      <c r="E13" s="71"/>
      <c r="F13" s="71"/>
      <c r="G13" s="71"/>
      <c r="H13" s="71"/>
      <c r="I13" s="71"/>
    </row>
    <row r="14" spans="1:9" ht="47.25" customHeight="1" x14ac:dyDescent="0.25">
      <c r="A14" s="67" t="s">
        <v>72</v>
      </c>
      <c r="B14" s="67"/>
      <c r="C14" s="67"/>
      <c r="D14" s="67"/>
      <c r="E14" s="67"/>
      <c r="F14" s="67"/>
      <c r="G14" s="67"/>
      <c r="H14" s="67"/>
      <c r="I14" s="67"/>
    </row>
    <row r="15" spans="1:9" ht="15" customHeight="1" x14ac:dyDescent="0.25">
      <c r="A15" s="67" t="s">
        <v>69</v>
      </c>
      <c r="B15" s="67"/>
      <c r="C15" s="67"/>
      <c r="D15" s="67"/>
      <c r="E15" s="67"/>
      <c r="F15" s="67"/>
      <c r="G15" s="67"/>
      <c r="H15" s="67"/>
      <c r="I15" s="67"/>
    </row>
    <row r="16" spans="1:9" x14ac:dyDescent="0.25">
      <c r="A16" s="67"/>
      <c r="B16" s="67"/>
      <c r="C16" s="67"/>
      <c r="D16" s="67"/>
      <c r="E16" s="67"/>
      <c r="F16" s="67"/>
      <c r="G16" s="67"/>
      <c r="H16" s="67"/>
      <c r="I16" s="67"/>
    </row>
    <row r="17" spans="1:9" x14ac:dyDescent="0.25">
      <c r="A17" s="67"/>
      <c r="B17" s="67"/>
      <c r="C17" s="67"/>
      <c r="D17" s="67"/>
      <c r="E17" s="67"/>
      <c r="F17" s="67"/>
      <c r="G17" s="67"/>
      <c r="H17" s="67"/>
      <c r="I17" s="67"/>
    </row>
    <row r="18" spans="1:9" ht="15.75" x14ac:dyDescent="0.25">
      <c r="A18" s="3"/>
      <c r="B18" s="3"/>
      <c r="C18" s="3"/>
      <c r="D18" s="3"/>
      <c r="E18" s="3"/>
      <c r="F18" s="3"/>
      <c r="G18" s="3"/>
      <c r="H18" s="3"/>
      <c r="I18" s="3"/>
    </row>
    <row r="19" spans="1:9" ht="15.75" x14ac:dyDescent="0.25">
      <c r="A19" s="3"/>
      <c r="B19" s="54" t="s">
        <v>61</v>
      </c>
      <c r="C19" s="3" t="s">
        <v>60</v>
      </c>
      <c r="D19" s="3"/>
      <c r="E19" s="3"/>
      <c r="F19" s="3"/>
      <c r="G19" s="3"/>
      <c r="H19" s="3"/>
      <c r="I19" s="3"/>
    </row>
    <row r="20" spans="1:9" ht="15.75" customHeight="1" x14ac:dyDescent="0.25">
      <c r="A20" s="3"/>
      <c r="B20" s="54" t="s">
        <v>62</v>
      </c>
      <c r="C20" s="67" t="s">
        <v>73</v>
      </c>
      <c r="D20" s="67"/>
      <c r="E20" s="67"/>
      <c r="F20" s="67"/>
      <c r="G20" s="67"/>
      <c r="H20" s="67"/>
      <c r="I20" s="67"/>
    </row>
    <row r="21" spans="1:9" ht="15.75" x14ac:dyDescent="0.25">
      <c r="A21" s="3"/>
      <c r="B21" s="54"/>
      <c r="C21" s="67"/>
      <c r="D21" s="67"/>
      <c r="E21" s="67"/>
      <c r="F21" s="67"/>
      <c r="G21" s="67"/>
      <c r="H21" s="67"/>
      <c r="I21" s="67"/>
    </row>
    <row r="22" spans="1:9" ht="15.75" x14ac:dyDescent="0.25">
      <c r="A22" s="3"/>
      <c r="B22" s="54" t="s">
        <v>63</v>
      </c>
      <c r="C22" s="3" t="s">
        <v>64</v>
      </c>
      <c r="D22" s="3"/>
      <c r="E22" s="3"/>
      <c r="F22" s="3"/>
      <c r="G22" s="3"/>
      <c r="H22" s="3"/>
      <c r="I22" s="3"/>
    </row>
    <row r="23" spans="1:9" ht="7.5" customHeight="1" x14ac:dyDescent="0.25">
      <c r="A23" s="3"/>
      <c r="B23" s="54"/>
      <c r="C23" s="73" t="s">
        <v>67</v>
      </c>
      <c r="D23" s="73"/>
      <c r="E23" s="73"/>
      <c r="F23" s="73"/>
      <c r="G23" s="73"/>
      <c r="H23" s="73"/>
      <c r="I23" s="73"/>
    </row>
    <row r="24" spans="1:9" ht="15.75" x14ac:dyDescent="0.25">
      <c r="A24" s="3"/>
      <c r="B24" s="54"/>
      <c r="C24" s="73"/>
      <c r="D24" s="73"/>
      <c r="E24" s="73"/>
      <c r="F24" s="73"/>
      <c r="G24" s="73"/>
      <c r="H24" s="73"/>
      <c r="I24" s="73"/>
    </row>
    <row r="25" spans="1:9" ht="15.75" x14ac:dyDescent="0.25">
      <c r="A25" s="3"/>
      <c r="B25" s="54"/>
      <c r="C25" s="73"/>
      <c r="D25" s="73"/>
      <c r="E25" s="73"/>
      <c r="F25" s="73"/>
      <c r="G25" s="73"/>
      <c r="H25" s="73"/>
      <c r="I25" s="73"/>
    </row>
    <row r="26" spans="1:9" ht="15.75" x14ac:dyDescent="0.25">
      <c r="A26" s="3"/>
      <c r="B26" s="54"/>
      <c r="C26" s="73"/>
      <c r="D26" s="73"/>
      <c r="E26" s="73"/>
      <c r="F26" s="73"/>
      <c r="G26" s="73"/>
      <c r="H26" s="73"/>
      <c r="I26" s="73"/>
    </row>
    <row r="27" spans="1:9" ht="15.75" x14ac:dyDescent="0.25">
      <c r="A27" s="3"/>
      <c r="B27" s="54"/>
      <c r="C27" s="73"/>
      <c r="D27" s="73"/>
      <c r="E27" s="73"/>
      <c r="F27" s="73"/>
      <c r="G27" s="73"/>
      <c r="H27" s="73"/>
      <c r="I27" s="73"/>
    </row>
    <row r="28" spans="1:9" ht="15.75" x14ac:dyDescent="0.25">
      <c r="A28" s="3"/>
      <c r="B28" s="54"/>
      <c r="C28" s="73"/>
      <c r="D28" s="73"/>
      <c r="E28" s="73"/>
      <c r="F28" s="73"/>
      <c r="G28" s="73"/>
      <c r="H28" s="73"/>
      <c r="I28" s="73"/>
    </row>
    <row r="29" spans="1:9" ht="9.75" customHeight="1" x14ac:dyDescent="0.25">
      <c r="A29" s="3"/>
      <c r="B29" s="54"/>
      <c r="C29" s="73"/>
      <c r="D29" s="73"/>
      <c r="E29" s="73"/>
      <c r="F29" s="73"/>
      <c r="G29" s="73"/>
      <c r="H29" s="73"/>
      <c r="I29" s="73"/>
    </row>
    <row r="30" spans="1:9" ht="135.75" customHeight="1" x14ac:dyDescent="0.25">
      <c r="A30" s="3"/>
      <c r="B30" s="54"/>
      <c r="C30" s="73" t="s">
        <v>66</v>
      </c>
      <c r="D30" s="73"/>
      <c r="E30" s="73"/>
      <c r="F30" s="73"/>
      <c r="G30" s="73"/>
      <c r="H30" s="73"/>
      <c r="I30" s="73"/>
    </row>
    <row r="31" spans="1:9" ht="15.75" hidden="1" customHeight="1" x14ac:dyDescent="0.25">
      <c r="A31" s="3"/>
      <c r="B31" s="54"/>
      <c r="C31" s="73"/>
      <c r="D31" s="73"/>
      <c r="E31" s="73"/>
      <c r="F31" s="73"/>
      <c r="G31" s="73"/>
      <c r="H31" s="73"/>
      <c r="I31" s="73"/>
    </row>
    <row r="32" spans="1:9" ht="15.75" hidden="1" customHeight="1" x14ac:dyDescent="0.25">
      <c r="A32" s="3"/>
      <c r="B32" s="54"/>
      <c r="C32" s="73"/>
      <c r="D32" s="73"/>
      <c r="E32" s="73"/>
      <c r="F32" s="73"/>
      <c r="G32" s="73"/>
      <c r="H32" s="73"/>
      <c r="I32" s="73"/>
    </row>
    <row r="33" spans="1:11" ht="15.75" hidden="1" customHeight="1" x14ac:dyDescent="0.25">
      <c r="A33" s="3"/>
      <c r="B33" s="54"/>
      <c r="C33" s="73"/>
      <c r="D33" s="73"/>
      <c r="E33" s="73"/>
      <c r="F33" s="73"/>
      <c r="G33" s="73"/>
      <c r="H33" s="73"/>
      <c r="I33" s="73"/>
    </row>
    <row r="34" spans="1:11" ht="15.75" hidden="1" customHeight="1" x14ac:dyDescent="0.25">
      <c r="A34" s="3"/>
      <c r="B34" s="54"/>
      <c r="C34" s="73"/>
      <c r="D34" s="73"/>
      <c r="E34" s="73"/>
      <c r="F34" s="73"/>
      <c r="G34" s="73"/>
      <c r="H34" s="73"/>
      <c r="I34" s="73"/>
    </row>
    <row r="35" spans="1:11" ht="15.75" hidden="1" customHeight="1" x14ac:dyDescent="0.25">
      <c r="A35" s="3"/>
      <c r="B35" s="3"/>
      <c r="C35" s="73"/>
      <c r="D35" s="73"/>
      <c r="E35" s="73"/>
      <c r="F35" s="73"/>
      <c r="G35" s="73"/>
      <c r="H35" s="73"/>
      <c r="I35" s="73"/>
    </row>
    <row r="36" spans="1:11" ht="15.75" x14ac:dyDescent="0.25">
      <c r="A36" s="3"/>
      <c r="B36" s="3"/>
      <c r="C36" s="3"/>
      <c r="D36" s="3"/>
      <c r="E36" s="3"/>
      <c r="F36" s="3"/>
      <c r="G36" s="3"/>
      <c r="H36" s="3"/>
      <c r="I36" s="3"/>
    </row>
    <row r="37" spans="1:11" ht="15.75" x14ac:dyDescent="0.25">
      <c r="A37" s="72" t="s">
        <v>2</v>
      </c>
      <c r="B37" s="72"/>
      <c r="C37" s="72"/>
      <c r="D37" s="72"/>
      <c r="E37" s="72"/>
      <c r="F37" s="72"/>
      <c r="G37" s="72"/>
      <c r="H37" s="72"/>
      <c r="I37" s="72"/>
    </row>
    <row r="38" spans="1:11" ht="15.75" x14ac:dyDescent="0.25">
      <c r="A38" s="61" t="s">
        <v>3</v>
      </c>
      <c r="B38" s="61"/>
      <c r="C38" s="61"/>
      <c r="D38" s="61"/>
      <c r="E38" s="60" t="s">
        <v>4</v>
      </c>
      <c r="F38" s="60"/>
      <c r="G38" s="60"/>
      <c r="H38" s="60"/>
      <c r="I38" s="60"/>
      <c r="J38" s="4"/>
      <c r="K38" s="4"/>
    </row>
    <row r="39" spans="1:11" ht="15.75" x14ac:dyDescent="0.25">
      <c r="A39" s="61" t="s">
        <v>5</v>
      </c>
      <c r="B39" s="61"/>
      <c r="C39" s="61"/>
      <c r="D39" s="61"/>
      <c r="E39" s="60" t="s">
        <v>6</v>
      </c>
      <c r="F39" s="60"/>
      <c r="G39" s="60"/>
      <c r="H39" s="60"/>
      <c r="I39" s="60"/>
      <c r="J39" s="4"/>
      <c r="K39" s="4"/>
    </row>
    <row r="40" spans="1:11" ht="15.75" x14ac:dyDescent="0.25">
      <c r="A40" s="61" t="s">
        <v>7</v>
      </c>
      <c r="B40" s="61"/>
      <c r="C40" s="61"/>
      <c r="D40" s="61"/>
      <c r="E40" s="60" t="s">
        <v>8</v>
      </c>
      <c r="F40" s="60"/>
      <c r="G40" s="60"/>
      <c r="H40" s="60"/>
      <c r="I40" s="60"/>
      <c r="J40" s="4"/>
      <c r="K40" s="4"/>
    </row>
    <row r="41" spans="1:11" ht="15.75" x14ac:dyDescent="0.25">
      <c r="A41" s="61" t="s">
        <v>9</v>
      </c>
      <c r="B41" s="61"/>
      <c r="C41" s="61"/>
      <c r="D41" s="61"/>
      <c r="E41" s="60" t="s">
        <v>10</v>
      </c>
      <c r="F41" s="60"/>
      <c r="G41" s="60"/>
      <c r="H41" s="60"/>
      <c r="I41" s="60"/>
      <c r="J41" s="4"/>
      <c r="K41" s="4"/>
    </row>
    <row r="42" spans="1:11" ht="15.75" x14ac:dyDescent="0.25">
      <c r="A42" s="61" t="s">
        <v>11</v>
      </c>
      <c r="B42" s="61"/>
      <c r="C42" s="61"/>
      <c r="D42" s="61"/>
      <c r="E42" s="60" t="s">
        <v>12</v>
      </c>
      <c r="F42" s="60"/>
      <c r="G42" s="60"/>
      <c r="H42" s="60"/>
      <c r="I42" s="60"/>
      <c r="J42" s="4"/>
      <c r="K42" s="4"/>
    </row>
    <row r="43" spans="1:11" ht="15.75" x14ac:dyDescent="0.25">
      <c r="A43" s="61" t="s">
        <v>13</v>
      </c>
      <c r="B43" s="61"/>
      <c r="C43" s="61"/>
      <c r="D43" s="61"/>
      <c r="E43" s="60" t="s">
        <v>14</v>
      </c>
      <c r="F43" s="60"/>
      <c r="G43" s="60"/>
      <c r="H43" s="60"/>
      <c r="I43" s="60"/>
      <c r="J43" s="4"/>
      <c r="K43" s="4"/>
    </row>
    <row r="44" spans="1:11" ht="15.75" x14ac:dyDescent="0.25">
      <c r="A44" s="61" t="s">
        <v>15</v>
      </c>
      <c r="B44" s="61"/>
      <c r="C44" s="61"/>
      <c r="D44" s="61"/>
      <c r="E44" s="60" t="s">
        <v>16</v>
      </c>
      <c r="F44" s="60"/>
      <c r="G44" s="60"/>
      <c r="H44" s="60"/>
      <c r="I44" s="60"/>
      <c r="J44" s="4"/>
      <c r="K44" s="4"/>
    </row>
    <row r="45" spans="1:11" ht="15.75" x14ac:dyDescent="0.25">
      <c r="A45" s="61" t="s">
        <v>17</v>
      </c>
      <c r="B45" s="61"/>
      <c r="C45" s="61"/>
      <c r="D45" s="61"/>
      <c r="E45" s="60" t="s">
        <v>18</v>
      </c>
      <c r="F45" s="60"/>
      <c r="G45" s="60"/>
      <c r="H45" s="60"/>
      <c r="I45" s="60"/>
      <c r="J45" s="4"/>
      <c r="K45" s="4"/>
    </row>
    <row r="46" spans="1:11" ht="15.75" x14ac:dyDescent="0.25">
      <c r="A46" s="3"/>
      <c r="B46" s="3"/>
      <c r="C46" s="3"/>
      <c r="D46" s="3"/>
      <c r="E46" s="3"/>
      <c r="F46" s="3"/>
      <c r="G46" s="3"/>
      <c r="H46" s="3"/>
      <c r="I46" s="3"/>
    </row>
    <row r="47" spans="1:11" x14ac:dyDescent="0.25">
      <c r="A47" s="69" t="s">
        <v>70</v>
      </c>
      <c r="B47" s="69"/>
      <c r="C47" s="69"/>
      <c r="D47" s="69"/>
      <c r="E47" s="69"/>
      <c r="F47" s="69"/>
      <c r="G47" s="69"/>
      <c r="H47" s="69"/>
      <c r="I47" s="69"/>
    </row>
    <row r="48" spans="1:11" x14ac:dyDescent="0.25">
      <c r="A48" s="69"/>
      <c r="B48" s="69"/>
      <c r="C48" s="69"/>
      <c r="D48" s="69"/>
      <c r="E48" s="69"/>
      <c r="F48" s="69"/>
      <c r="G48" s="69"/>
      <c r="H48" s="69"/>
      <c r="I48" s="69"/>
    </row>
    <row r="49" spans="1:9" x14ac:dyDescent="0.25">
      <c r="A49" s="69"/>
      <c r="B49" s="69"/>
      <c r="C49" s="69"/>
      <c r="D49" s="69"/>
      <c r="E49" s="69"/>
      <c r="F49" s="69"/>
      <c r="G49" s="69"/>
      <c r="H49" s="69"/>
      <c r="I49" s="69"/>
    </row>
    <row r="56" spans="1:9" ht="45" customHeight="1" x14ac:dyDescent="0.25">
      <c r="C56" s="68"/>
      <c r="D56" s="68"/>
      <c r="E56" s="68"/>
      <c r="F56" s="68"/>
      <c r="G56" s="68"/>
      <c r="H56" s="68"/>
      <c r="I56" s="68"/>
    </row>
  </sheetData>
  <mergeCells count="32">
    <mergeCell ref="C56:I56"/>
    <mergeCell ref="A47:I49"/>
    <mergeCell ref="A9:I9"/>
    <mergeCell ref="A10:I10"/>
    <mergeCell ref="A12:I13"/>
    <mergeCell ref="A15:I17"/>
    <mergeCell ref="A37:I37"/>
    <mergeCell ref="A14:I14"/>
    <mergeCell ref="C20:I21"/>
    <mergeCell ref="C23:I29"/>
    <mergeCell ref="C30:I35"/>
    <mergeCell ref="A38:D38"/>
    <mergeCell ref="E38:I38"/>
    <mergeCell ref="A39:D39"/>
    <mergeCell ref="E39:I39"/>
    <mergeCell ref="A40:D40"/>
    <mergeCell ref="A1:I1"/>
    <mergeCell ref="A3:I5"/>
    <mergeCell ref="A7:E7"/>
    <mergeCell ref="F7:I7"/>
    <mergeCell ref="A8:I8"/>
    <mergeCell ref="E40:I40"/>
    <mergeCell ref="A41:D41"/>
    <mergeCell ref="E41:I41"/>
    <mergeCell ref="A45:D45"/>
    <mergeCell ref="E45:I45"/>
    <mergeCell ref="A42:D42"/>
    <mergeCell ref="E42:I42"/>
    <mergeCell ref="A43:D43"/>
    <mergeCell ref="E43:I43"/>
    <mergeCell ref="A44:D44"/>
    <mergeCell ref="E44:I44"/>
  </mergeCells>
  <hyperlinks>
    <hyperlink ref="E39" r:id="rId1" display="mailto:rford@enterprisebankpgh.com"/>
    <hyperlink ref="E40" r:id="rId2" display="mailto:tgonzalez@enterprisebankpgh.com"/>
    <hyperlink ref="E41" r:id="rId3" display="mailto:ehayward@enterprisebankpgh.com"/>
    <hyperlink ref="E42" r:id="rId4" display="mailto:mlockard@enterprisebankpgh.com"/>
    <hyperlink ref="E43" r:id="rId5" display="mailto:jmurgi@enterprisebankpgh.com"/>
    <hyperlink ref="E44" r:id="rId6" display="mailto:jnovitski@enterprisebankpgh.com"/>
    <hyperlink ref="E45" r:id="rId7" display="mailto:jzelenske@enterprisebankpgh.com"/>
    <hyperlink ref="E38" r:id="rId8" display="mailto:rdavidson@enterprsiebankpgh.com"/>
    <hyperlink ref="F7" r:id="rId9"/>
  </hyperlinks>
  <pageMargins left="0.7" right="0.7" top="0.75" bottom="0.75" header="0.3" footer="0.3"/>
  <pageSetup scale="86" orientation="portrait" r:id="rId10"/>
  <drawing r:id="rId11"/>
  <legacyDrawing r:id="rId12"/>
  <oleObjects>
    <mc:AlternateContent xmlns:mc="http://schemas.openxmlformats.org/markup-compatibility/2006">
      <mc:Choice Requires="x14">
        <oleObject progId="Acrobat Document" dvAspect="DVASPECT_ICON" shapeId="2052" r:id="rId13">
          <objectPr defaultSize="0" r:id="rId14">
            <anchor moveWithCells="1">
              <from>
                <xdr:col>2</xdr:col>
                <xdr:colOff>0</xdr:colOff>
                <xdr:row>51</xdr:row>
                <xdr:rowOff>0</xdr:rowOff>
              </from>
              <to>
                <xdr:col>3</xdr:col>
                <xdr:colOff>304800</xdr:colOff>
                <xdr:row>54</xdr:row>
                <xdr:rowOff>114300</xdr:rowOff>
              </to>
            </anchor>
          </objectPr>
        </oleObject>
      </mc:Choice>
      <mc:Fallback>
        <oleObject progId="Acrobat Document" dvAspect="DVASPECT_ICON" shapeId="2052" r:id="rId1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abSelected="1" zoomScale="85" zoomScaleNormal="85" workbookViewId="0">
      <selection activeCell="F18" sqref="F18"/>
    </sheetView>
  </sheetViews>
  <sheetFormatPr defaultRowHeight="15.75" x14ac:dyDescent="0.25"/>
  <cols>
    <col min="1" max="1" width="4.42578125" style="5" customWidth="1"/>
    <col min="2" max="2" width="19" style="5" customWidth="1"/>
    <col min="3" max="3" width="9.7109375" style="5" bestFit="1" customWidth="1"/>
    <col min="4" max="4" width="16.85546875" style="5" bestFit="1" customWidth="1"/>
    <col min="5" max="5" width="5.140625" style="5" customWidth="1"/>
    <col min="6" max="6" width="10.85546875" style="5" bestFit="1" customWidth="1"/>
    <col min="7" max="7" width="19.28515625" style="5" customWidth="1"/>
    <col min="8" max="8" width="20" style="5" bestFit="1" customWidth="1"/>
    <col min="9" max="9" width="2" style="5" customWidth="1"/>
    <col min="10" max="10" width="28.85546875" style="5" customWidth="1"/>
    <col min="11" max="12" width="9.140625" style="5"/>
    <col min="13" max="13" width="20" style="5" customWidth="1"/>
    <col min="14" max="16384" width="9.140625" style="5"/>
  </cols>
  <sheetData>
    <row r="1" spans="1:10" x14ac:dyDescent="0.25">
      <c r="B1" s="83" t="s">
        <v>76</v>
      </c>
      <c r="C1" s="83"/>
      <c r="D1" s="83"/>
      <c r="E1" s="83"/>
      <c r="F1" s="83"/>
      <c r="G1" s="83"/>
      <c r="H1" s="83"/>
      <c r="I1" s="83"/>
      <c r="J1" s="83"/>
    </row>
    <row r="2" spans="1:10" ht="24.75" customHeight="1" x14ac:dyDescent="0.25">
      <c r="B2" s="82" t="s">
        <v>55</v>
      </c>
      <c r="C2" s="82"/>
      <c r="D2" s="82"/>
      <c r="E2" s="84"/>
      <c r="F2" s="84"/>
      <c r="G2" s="84"/>
      <c r="H2" s="84"/>
      <c r="I2" s="84"/>
    </row>
    <row r="3" spans="1:10" ht="18.75" customHeight="1" x14ac:dyDescent="0.25">
      <c r="B3" s="85" t="s">
        <v>54</v>
      </c>
      <c r="C3" s="85"/>
      <c r="D3" s="85"/>
      <c r="E3" s="86"/>
      <c r="F3" s="86"/>
    </row>
    <row r="4" spans="1:10" ht="19.5" customHeight="1" x14ac:dyDescent="0.25">
      <c r="B4" s="82" t="s">
        <v>56</v>
      </c>
      <c r="C4" s="82"/>
      <c r="D4" s="82"/>
    </row>
    <row r="5" spans="1:10" x14ac:dyDescent="0.25">
      <c r="B5" s="56" t="s">
        <v>49</v>
      </c>
      <c r="C5" s="56"/>
      <c r="D5" s="56"/>
      <c r="E5" s="8"/>
      <c r="F5" s="10"/>
      <c r="G5" s="48"/>
    </row>
    <row r="6" spans="1:10" x14ac:dyDescent="0.25">
      <c r="B6" s="10"/>
      <c r="C6" s="82" t="s">
        <v>57</v>
      </c>
      <c r="D6" s="82"/>
      <c r="E6" s="82"/>
      <c r="F6" s="10"/>
      <c r="G6" s="51"/>
    </row>
    <row r="8" spans="1:10" ht="6.75" customHeight="1" x14ac:dyDescent="0.25">
      <c r="A8" s="57"/>
      <c r="B8" s="57"/>
      <c r="C8" s="57"/>
      <c r="D8" s="57"/>
      <c r="E8" s="57"/>
      <c r="F8" s="57"/>
      <c r="G8" s="57"/>
      <c r="H8" s="57"/>
      <c r="I8" s="57"/>
      <c r="J8" s="57"/>
    </row>
    <row r="9" spans="1:10" ht="9.75" customHeight="1" x14ac:dyDescent="0.25"/>
    <row r="10" spans="1:10" x14ac:dyDescent="0.25">
      <c r="A10" s="10"/>
      <c r="B10" s="74" t="s">
        <v>45</v>
      </c>
      <c r="C10" s="74"/>
      <c r="D10" s="74"/>
      <c r="E10" s="74"/>
      <c r="F10" s="74"/>
      <c r="G10" s="74"/>
      <c r="H10" s="74"/>
      <c r="I10" s="74"/>
      <c r="J10" s="74"/>
    </row>
    <row r="11" spans="1:10" ht="33" customHeight="1" x14ac:dyDescent="0.25">
      <c r="A11" s="10"/>
      <c r="B11" s="40" t="s">
        <v>46</v>
      </c>
      <c r="C11" s="8"/>
      <c r="D11" s="8"/>
      <c r="E11" s="8"/>
      <c r="F11" s="8"/>
      <c r="G11" s="8"/>
      <c r="H11" s="8"/>
      <c r="I11" s="8"/>
      <c r="J11" s="8"/>
    </row>
    <row r="12" spans="1:10" ht="34.5" customHeight="1" x14ac:dyDescent="0.25">
      <c r="A12" s="10"/>
      <c r="B12" s="9" t="s">
        <v>44</v>
      </c>
      <c r="C12" s="8"/>
      <c r="D12" s="8"/>
      <c r="E12" s="8"/>
      <c r="F12" s="8"/>
      <c r="G12" s="8"/>
      <c r="H12" s="8"/>
      <c r="I12" s="8"/>
      <c r="J12" s="8"/>
    </row>
    <row r="13" spans="1:10" ht="49.5" customHeight="1" x14ac:dyDescent="0.25">
      <c r="A13" s="10"/>
      <c r="B13" s="78" t="s">
        <v>59</v>
      </c>
      <c r="C13" s="78"/>
      <c r="D13" s="78"/>
      <c r="E13" s="78"/>
      <c r="F13" s="78"/>
      <c r="G13" s="78"/>
      <c r="H13" s="78"/>
      <c r="I13" s="38"/>
      <c r="J13" s="39"/>
    </row>
    <row r="14" spans="1:10" ht="30" customHeight="1" x14ac:dyDescent="0.25">
      <c r="A14" s="10"/>
      <c r="B14" s="81" t="s">
        <v>50</v>
      </c>
      <c r="C14" s="81"/>
      <c r="D14" s="81"/>
      <c r="E14" s="81"/>
      <c r="F14" s="81"/>
      <c r="G14" s="81"/>
      <c r="H14" s="81"/>
      <c r="I14" s="81"/>
      <c r="J14" s="47"/>
    </row>
    <row r="15" spans="1:10" ht="17.25" customHeight="1" x14ac:dyDescent="0.25">
      <c r="A15" s="10"/>
      <c r="B15" s="49"/>
      <c r="C15" s="49"/>
      <c r="D15" s="49"/>
      <c r="E15" s="49"/>
      <c r="F15" s="49"/>
      <c r="G15" s="49"/>
      <c r="H15" s="55"/>
      <c r="I15" s="55"/>
      <c r="J15" s="47"/>
    </row>
    <row r="16" spans="1:10" x14ac:dyDescent="0.25">
      <c r="A16" s="10"/>
      <c r="B16" s="8"/>
      <c r="C16" s="74" t="s">
        <v>43</v>
      </c>
      <c r="D16" s="74"/>
      <c r="E16" s="74"/>
      <c r="F16" s="74"/>
      <c r="G16" s="8"/>
      <c r="H16" s="8"/>
      <c r="I16" s="8"/>
      <c r="J16" s="8"/>
    </row>
    <row r="17" spans="1:10" s="23" customFormat="1" ht="12.75" customHeight="1" x14ac:dyDescent="0.25">
      <c r="B17" s="24"/>
      <c r="C17" s="37">
        <v>43466</v>
      </c>
      <c r="D17" s="21">
        <v>0</v>
      </c>
      <c r="E17" s="24"/>
      <c r="F17" s="37">
        <v>43647</v>
      </c>
      <c r="G17" s="21">
        <v>0</v>
      </c>
      <c r="H17" s="24"/>
      <c r="I17" s="24"/>
      <c r="J17" s="24"/>
    </row>
    <row r="18" spans="1:10" x14ac:dyDescent="0.25">
      <c r="B18" s="24"/>
      <c r="C18" s="37">
        <v>43497</v>
      </c>
      <c r="D18" s="21">
        <v>0</v>
      </c>
      <c r="E18" s="6"/>
      <c r="F18" s="37">
        <v>43678</v>
      </c>
      <c r="G18" s="21">
        <v>0</v>
      </c>
      <c r="H18" s="34"/>
      <c r="I18" s="34"/>
      <c r="J18" s="6"/>
    </row>
    <row r="19" spans="1:10" x14ac:dyDescent="0.25">
      <c r="B19" s="6"/>
      <c r="C19" s="37">
        <v>43525</v>
      </c>
      <c r="D19" s="21">
        <v>0</v>
      </c>
      <c r="E19" s="6"/>
      <c r="F19" s="37">
        <v>43709</v>
      </c>
      <c r="G19" s="21">
        <v>0</v>
      </c>
      <c r="H19" s="33"/>
      <c r="I19" s="33"/>
      <c r="J19" s="6"/>
    </row>
    <row r="20" spans="1:10" x14ac:dyDescent="0.25">
      <c r="B20" s="6"/>
      <c r="C20" s="37">
        <v>43556</v>
      </c>
      <c r="D20" s="21">
        <v>0</v>
      </c>
      <c r="E20" s="6"/>
      <c r="F20" s="37">
        <v>43739</v>
      </c>
      <c r="G20" s="21">
        <v>0</v>
      </c>
      <c r="H20" s="6"/>
      <c r="I20" s="6"/>
      <c r="J20" s="6"/>
    </row>
    <row r="21" spans="1:10" x14ac:dyDescent="0.25">
      <c r="B21" s="6"/>
      <c r="C21" s="37">
        <v>43586</v>
      </c>
      <c r="D21" s="21">
        <v>0</v>
      </c>
      <c r="E21" s="6"/>
      <c r="F21" s="37">
        <v>43770</v>
      </c>
      <c r="G21" s="21">
        <v>0</v>
      </c>
      <c r="H21" s="6"/>
      <c r="I21" s="6"/>
      <c r="J21" s="6"/>
    </row>
    <row r="22" spans="1:10" ht="16.5" thickBot="1" x14ac:dyDescent="0.3">
      <c r="B22" s="6"/>
      <c r="C22" s="37">
        <v>43617</v>
      </c>
      <c r="D22" s="21">
        <v>0</v>
      </c>
      <c r="E22" s="6"/>
      <c r="F22" s="37">
        <v>43800</v>
      </c>
      <c r="G22" s="20">
        <v>0</v>
      </c>
      <c r="H22" s="6"/>
      <c r="I22" s="6"/>
      <c r="J22" s="6"/>
    </row>
    <row r="23" spans="1:10" ht="16.5" thickTop="1" x14ac:dyDescent="0.25">
      <c r="B23" s="6"/>
      <c r="C23" s="6"/>
      <c r="D23" s="30"/>
      <c r="E23" s="24"/>
      <c r="F23" s="24" t="s">
        <v>26</v>
      </c>
      <c r="G23" s="31">
        <f>SUM(D17:D22)+SUM(G17:G22)</f>
        <v>0</v>
      </c>
      <c r="H23" s="6"/>
      <c r="I23" s="6"/>
      <c r="J23" s="6"/>
    </row>
    <row r="24" spans="1:10" x14ac:dyDescent="0.25">
      <c r="B24" s="15"/>
      <c r="C24" s="6"/>
      <c r="D24" s="6"/>
      <c r="E24" s="6"/>
      <c r="F24" s="6"/>
      <c r="G24" s="6"/>
      <c r="H24" s="29"/>
      <c r="I24" s="29"/>
      <c r="J24" s="6"/>
    </row>
    <row r="25" spans="1:10" x14ac:dyDescent="0.25">
      <c r="B25" s="6"/>
      <c r="C25" s="6"/>
      <c r="D25" s="6"/>
      <c r="E25" s="6"/>
      <c r="F25" s="6"/>
      <c r="G25" s="8"/>
      <c r="H25" s="32"/>
      <c r="I25" s="32"/>
      <c r="J25" s="53"/>
    </row>
    <row r="26" spans="1:10" x14ac:dyDescent="0.25">
      <c r="A26" s="10"/>
      <c r="B26" s="9" t="s">
        <v>42</v>
      </c>
      <c r="C26" s="8"/>
      <c r="D26" s="8"/>
      <c r="E26" s="8"/>
      <c r="F26" s="8"/>
      <c r="G26" s="8"/>
      <c r="H26" s="8"/>
      <c r="I26" s="6"/>
      <c r="J26" s="28"/>
    </row>
    <row r="27" spans="1:10" ht="54" customHeight="1" x14ac:dyDescent="0.25">
      <c r="A27" s="10"/>
      <c r="B27" s="79" t="s">
        <v>51</v>
      </c>
      <c r="C27" s="79"/>
      <c r="D27" s="79"/>
      <c r="E27" s="79"/>
      <c r="F27" s="79"/>
      <c r="G27" s="79"/>
      <c r="H27" s="79"/>
      <c r="I27" s="27"/>
      <c r="J27" s="36"/>
    </row>
    <row r="28" spans="1:10" ht="30" customHeight="1" x14ac:dyDescent="0.25">
      <c r="A28" s="10"/>
      <c r="B28" s="81" t="s">
        <v>50</v>
      </c>
      <c r="C28" s="81"/>
      <c r="D28" s="81"/>
      <c r="E28" s="81"/>
      <c r="F28" s="81"/>
      <c r="G28" s="81"/>
      <c r="H28" s="81"/>
      <c r="I28" s="81"/>
      <c r="J28" s="47"/>
    </row>
    <row r="29" spans="1:10" s="23" customFormat="1" x14ac:dyDescent="0.25">
      <c r="A29" s="26"/>
      <c r="B29" s="9"/>
      <c r="C29" s="25"/>
      <c r="D29" s="25"/>
      <c r="E29" s="25"/>
      <c r="F29" s="25"/>
      <c r="G29" s="25"/>
      <c r="H29" s="9"/>
      <c r="I29" s="24"/>
      <c r="J29" s="35"/>
    </row>
    <row r="30" spans="1:10" x14ac:dyDescent="0.25">
      <c r="A30" s="10"/>
      <c r="B30" s="8"/>
      <c r="C30" s="74" t="s">
        <v>41</v>
      </c>
      <c r="D30" s="74"/>
      <c r="E30" s="74"/>
      <c r="F30" s="74"/>
      <c r="G30" s="8"/>
      <c r="H30" s="8"/>
      <c r="I30" s="6"/>
      <c r="J30" s="28"/>
    </row>
    <row r="31" spans="1:10" x14ac:dyDescent="0.25">
      <c r="A31" s="10"/>
      <c r="B31" s="8"/>
      <c r="C31" s="74" t="s">
        <v>43</v>
      </c>
      <c r="D31" s="74"/>
      <c r="E31" s="74"/>
      <c r="F31" s="74"/>
      <c r="G31" s="8"/>
      <c r="H31" s="8"/>
      <c r="I31" s="8"/>
      <c r="J31" s="8"/>
    </row>
    <row r="32" spans="1:10" s="23" customFormat="1" ht="12.75" customHeight="1" x14ac:dyDescent="0.25">
      <c r="B32" s="24"/>
      <c r="C32" s="32" t="s">
        <v>39</v>
      </c>
      <c r="D32" s="21">
        <v>0</v>
      </c>
      <c r="E32" s="24"/>
      <c r="F32" s="32" t="s">
        <v>38</v>
      </c>
      <c r="G32" s="21">
        <v>0</v>
      </c>
      <c r="H32" s="24"/>
      <c r="I32" s="24"/>
      <c r="J32" s="35"/>
    </row>
    <row r="33" spans="2:11" x14ac:dyDescent="0.25">
      <c r="B33" s="24"/>
      <c r="C33" s="32" t="s">
        <v>37</v>
      </c>
      <c r="D33" s="21">
        <v>0</v>
      </c>
      <c r="E33" s="6"/>
      <c r="F33" s="32" t="s">
        <v>36</v>
      </c>
      <c r="G33" s="21">
        <v>0</v>
      </c>
      <c r="H33" s="34"/>
      <c r="I33" s="34"/>
      <c r="J33" s="28"/>
    </row>
    <row r="34" spans="2:11" x14ac:dyDescent="0.25">
      <c r="B34" s="6"/>
      <c r="C34" s="32" t="s">
        <v>35</v>
      </c>
      <c r="D34" s="21">
        <v>0</v>
      </c>
      <c r="E34" s="6"/>
      <c r="F34" s="32" t="s">
        <v>34</v>
      </c>
      <c r="G34" s="21">
        <v>0</v>
      </c>
      <c r="H34" s="33"/>
      <c r="I34" s="33"/>
      <c r="J34" s="28"/>
    </row>
    <row r="35" spans="2:11" x14ac:dyDescent="0.25">
      <c r="B35" s="6"/>
      <c r="C35" s="32" t="s">
        <v>33</v>
      </c>
      <c r="D35" s="21">
        <v>0</v>
      </c>
      <c r="E35" s="6"/>
      <c r="F35" s="32" t="s">
        <v>32</v>
      </c>
      <c r="G35" s="21">
        <v>0</v>
      </c>
      <c r="H35" s="6"/>
      <c r="I35" s="6"/>
      <c r="J35" s="28"/>
    </row>
    <row r="36" spans="2:11" x14ac:dyDescent="0.25">
      <c r="B36" s="6"/>
      <c r="C36" s="32" t="s">
        <v>31</v>
      </c>
      <c r="D36" s="21">
        <v>0</v>
      </c>
      <c r="E36" s="6"/>
      <c r="F36" s="32" t="s">
        <v>30</v>
      </c>
      <c r="G36" s="21">
        <v>0</v>
      </c>
      <c r="H36" s="6"/>
      <c r="I36" s="6"/>
      <c r="J36" s="28"/>
    </row>
    <row r="37" spans="2:11" ht="16.5" thickBot="1" x14ac:dyDescent="0.3">
      <c r="B37" s="6"/>
      <c r="C37" s="32" t="s">
        <v>29</v>
      </c>
      <c r="D37" s="21">
        <v>0</v>
      </c>
      <c r="E37" s="6"/>
      <c r="F37" s="32" t="s">
        <v>28</v>
      </c>
      <c r="G37" s="20">
        <v>0</v>
      </c>
      <c r="H37" s="6"/>
      <c r="I37" s="6"/>
      <c r="J37" s="28"/>
    </row>
    <row r="38" spans="2:11" ht="16.5" thickTop="1" x14ac:dyDescent="0.25">
      <c r="B38" s="15"/>
      <c r="C38" s="6"/>
      <c r="D38" s="6"/>
      <c r="E38" s="6"/>
      <c r="F38" s="24" t="s">
        <v>26</v>
      </c>
      <c r="G38" s="31">
        <f>SUM(D32:D37)+SUM(G32:G37)</f>
        <v>0</v>
      </c>
      <c r="H38" s="30"/>
      <c r="I38" s="29"/>
      <c r="J38" s="28"/>
    </row>
    <row r="39" spans="2:11" x14ac:dyDescent="0.25">
      <c r="B39" s="6"/>
      <c r="C39" s="6"/>
      <c r="D39" s="6"/>
      <c r="E39" s="6"/>
      <c r="F39" s="6"/>
      <c r="G39" s="33"/>
      <c r="H39" s="42"/>
      <c r="I39" s="42"/>
      <c r="J39" s="46"/>
      <c r="K39" s="23"/>
    </row>
    <row r="40" spans="2:11" ht="18.75" x14ac:dyDescent="0.3">
      <c r="B40" s="6"/>
      <c r="C40" s="6"/>
      <c r="D40" s="6"/>
      <c r="E40" s="52" t="s">
        <v>47</v>
      </c>
      <c r="F40" s="6"/>
      <c r="G40" s="6"/>
      <c r="H40" s="22"/>
      <c r="I40" s="22"/>
      <c r="J40" s="19"/>
      <c r="K40" s="23"/>
    </row>
    <row r="41" spans="2:11" s="44" customFormat="1" ht="11.25" x14ac:dyDescent="0.2">
      <c r="B41" s="43"/>
      <c r="C41" s="43"/>
      <c r="D41" s="43"/>
      <c r="E41" s="43"/>
      <c r="F41" s="43"/>
      <c r="G41" s="43"/>
      <c r="H41" s="45"/>
      <c r="I41" s="45"/>
      <c r="J41" s="45"/>
    </row>
    <row r="42" spans="2:11" x14ac:dyDescent="0.25">
      <c r="B42" s="8"/>
      <c r="C42" s="74" t="s">
        <v>40</v>
      </c>
      <c r="D42" s="74"/>
      <c r="E42" s="74"/>
      <c r="F42" s="74"/>
      <c r="G42" s="8"/>
      <c r="H42" s="6"/>
      <c r="I42" s="6"/>
      <c r="J42" s="28"/>
    </row>
    <row r="43" spans="2:11" s="23" customFormat="1" ht="12.75" customHeight="1" x14ac:dyDescent="0.25">
      <c r="B43" s="24"/>
      <c r="C43" s="32" t="s">
        <v>39</v>
      </c>
      <c r="D43" s="21">
        <v>0</v>
      </c>
      <c r="E43" s="24"/>
      <c r="F43" s="32" t="s">
        <v>38</v>
      </c>
      <c r="G43" s="21">
        <v>0</v>
      </c>
      <c r="H43" s="24"/>
      <c r="I43" s="24"/>
      <c r="J43" s="35"/>
    </row>
    <row r="44" spans="2:11" x14ac:dyDescent="0.25">
      <c r="B44" s="24"/>
      <c r="C44" s="32" t="s">
        <v>37</v>
      </c>
      <c r="D44" s="21">
        <v>0</v>
      </c>
      <c r="E44" s="6"/>
      <c r="F44" s="32" t="s">
        <v>36</v>
      </c>
      <c r="G44" s="21">
        <v>0</v>
      </c>
      <c r="H44" s="34"/>
      <c r="I44" s="34"/>
      <c r="J44" s="28"/>
    </row>
    <row r="45" spans="2:11" x14ac:dyDescent="0.25">
      <c r="B45" s="6"/>
      <c r="C45" s="32" t="s">
        <v>35</v>
      </c>
      <c r="D45" s="21">
        <v>0</v>
      </c>
      <c r="E45" s="6"/>
      <c r="F45" s="32" t="s">
        <v>34</v>
      </c>
      <c r="G45" s="21">
        <v>0</v>
      </c>
      <c r="H45" s="33"/>
      <c r="I45" s="33"/>
      <c r="J45" s="28"/>
    </row>
    <row r="46" spans="2:11" x14ac:dyDescent="0.25">
      <c r="B46" s="6"/>
      <c r="C46" s="32" t="s">
        <v>33</v>
      </c>
      <c r="D46" s="21">
        <v>0</v>
      </c>
      <c r="E46" s="6"/>
      <c r="F46" s="32" t="s">
        <v>32</v>
      </c>
      <c r="G46" s="21">
        <v>0</v>
      </c>
      <c r="H46" s="6"/>
      <c r="I46" s="6"/>
      <c r="J46" s="28"/>
    </row>
    <row r="47" spans="2:11" x14ac:dyDescent="0.25">
      <c r="B47" s="6"/>
      <c r="C47" s="32" t="s">
        <v>31</v>
      </c>
      <c r="D47" s="21">
        <v>0</v>
      </c>
      <c r="E47" s="6"/>
      <c r="F47" s="32" t="s">
        <v>30</v>
      </c>
      <c r="G47" s="21">
        <v>0</v>
      </c>
      <c r="H47" s="6"/>
      <c r="I47" s="6"/>
      <c r="J47" s="28"/>
    </row>
    <row r="48" spans="2:11" ht="16.5" thickBot="1" x14ac:dyDescent="0.3">
      <c r="B48" s="6"/>
      <c r="C48" s="32" t="s">
        <v>29</v>
      </c>
      <c r="D48" s="21">
        <v>0</v>
      </c>
      <c r="E48" s="6"/>
      <c r="F48" s="32" t="s">
        <v>28</v>
      </c>
      <c r="G48" s="20">
        <v>0</v>
      </c>
      <c r="H48" s="6"/>
      <c r="I48" s="6"/>
      <c r="J48" s="28"/>
    </row>
    <row r="49" spans="1:13" ht="16.5" thickTop="1" x14ac:dyDescent="0.25">
      <c r="B49" s="15"/>
      <c r="C49" s="6"/>
      <c r="D49" s="6"/>
      <c r="E49" s="6"/>
      <c r="F49" s="24" t="s">
        <v>26</v>
      </c>
      <c r="G49" s="31">
        <f>SUM(D43:D48)+SUM(G43:G48)</f>
        <v>0</v>
      </c>
      <c r="H49" s="30"/>
      <c r="I49" s="29"/>
      <c r="J49" s="28"/>
    </row>
    <row r="50" spans="1:13" x14ac:dyDescent="0.25">
      <c r="B50" s="6"/>
      <c r="C50" s="6"/>
      <c r="D50" s="6"/>
      <c r="E50" s="6"/>
      <c r="F50" s="6"/>
      <c r="G50" s="6"/>
      <c r="H50" s="15"/>
      <c r="I50" s="15"/>
      <c r="J50" s="19"/>
      <c r="K50" s="23"/>
    </row>
    <row r="51" spans="1:13" x14ac:dyDescent="0.25">
      <c r="B51" s="6"/>
      <c r="C51" s="6"/>
      <c r="D51" s="6"/>
      <c r="E51" s="6"/>
      <c r="F51" s="6"/>
      <c r="G51" s="6"/>
      <c r="H51" s="6"/>
      <c r="I51" s="6"/>
      <c r="J51" s="6"/>
    </row>
    <row r="52" spans="1:13" s="23" customFormat="1" x14ac:dyDescent="0.25">
      <c r="A52" s="26"/>
      <c r="B52" s="9" t="s">
        <v>71</v>
      </c>
      <c r="C52" s="9"/>
      <c r="D52" s="9"/>
      <c r="E52" s="9"/>
      <c r="F52" s="9"/>
      <c r="G52" s="9"/>
      <c r="H52" s="9"/>
      <c r="I52" s="24"/>
      <c r="J52" s="24"/>
    </row>
    <row r="53" spans="1:13" ht="44.25" customHeight="1" x14ac:dyDescent="0.25">
      <c r="A53" s="10"/>
      <c r="B53" s="79" t="s">
        <v>52</v>
      </c>
      <c r="C53" s="79"/>
      <c r="D53" s="79"/>
      <c r="E53" s="79"/>
      <c r="F53" s="79"/>
      <c r="G53" s="79"/>
      <c r="H53" s="79"/>
      <c r="I53" s="27"/>
      <c r="J53" s="6"/>
    </row>
    <row r="54" spans="1:13" ht="15.75" customHeight="1" x14ac:dyDescent="0.25">
      <c r="A54" s="10"/>
      <c r="B54" s="80" t="s">
        <v>48</v>
      </c>
      <c r="C54" s="80"/>
      <c r="D54" s="80"/>
      <c r="E54" s="80"/>
      <c r="F54" s="80"/>
      <c r="G54" s="80"/>
      <c r="H54" s="80"/>
      <c r="I54" s="41"/>
    </row>
    <row r="55" spans="1:13" x14ac:dyDescent="0.25">
      <c r="A55" s="10"/>
      <c r="B55" s="8"/>
      <c r="C55" s="8"/>
      <c r="D55" s="8"/>
      <c r="E55" s="8"/>
      <c r="F55" s="8"/>
      <c r="G55" s="8"/>
      <c r="H55" s="8"/>
      <c r="I55" s="6"/>
      <c r="J55" s="6"/>
    </row>
    <row r="56" spans="1:13" s="23" customFormat="1" x14ac:dyDescent="0.25">
      <c r="A56" s="26"/>
      <c r="B56" s="24"/>
      <c r="C56" s="24"/>
      <c r="D56" s="25">
        <v>43861</v>
      </c>
      <c r="E56" s="9"/>
      <c r="F56" s="9"/>
      <c r="G56" s="25">
        <v>43890</v>
      </c>
      <c r="H56" s="9"/>
      <c r="I56" s="24"/>
      <c r="J56" s="24"/>
    </row>
    <row r="57" spans="1:13" ht="21.75" customHeight="1" thickBot="1" x14ac:dyDescent="0.3">
      <c r="B57" s="77" t="s">
        <v>27</v>
      </c>
      <c r="C57" s="77"/>
      <c r="D57" s="21">
        <v>0</v>
      </c>
      <c r="E57" s="6"/>
      <c r="F57" s="6"/>
      <c r="G57" s="20">
        <v>0</v>
      </c>
      <c r="H57" s="6"/>
      <c r="I57" s="6"/>
      <c r="J57" s="6"/>
    </row>
    <row r="58" spans="1:13" ht="23.25" customHeight="1" thickTop="1" x14ac:dyDescent="0.25">
      <c r="B58" s="17" t="s">
        <v>26</v>
      </c>
      <c r="C58" s="8"/>
      <c r="D58" s="8"/>
      <c r="E58" s="8"/>
      <c r="F58" s="8"/>
      <c r="G58" s="19">
        <f>D57+G57</f>
        <v>0</v>
      </c>
      <c r="H58" s="8"/>
      <c r="I58" s="6"/>
      <c r="J58" s="6"/>
    </row>
    <row r="59" spans="1:13" ht="13.5" customHeight="1" x14ac:dyDescent="0.25">
      <c r="B59" s="17"/>
      <c r="C59" s="8"/>
      <c r="D59" s="8"/>
      <c r="E59" s="8"/>
      <c r="F59" s="8"/>
      <c r="G59" s="19"/>
      <c r="H59" s="8"/>
      <c r="I59" s="6"/>
      <c r="J59" s="6"/>
    </row>
    <row r="60" spans="1:13" ht="16.5" thickBot="1" x14ac:dyDescent="0.3">
      <c r="B60" s="17"/>
      <c r="C60" s="8"/>
      <c r="D60" s="8"/>
      <c r="E60" s="8"/>
      <c r="F60" s="18"/>
      <c r="G60" s="8"/>
      <c r="H60" s="17" t="s">
        <v>25</v>
      </c>
      <c r="I60" s="15"/>
      <c r="J60" s="58">
        <f>IF(G23&gt;0,G23/12,IF(G38&gt;0,G38/3,IF(G49&gt;0,G49/3,IF(G58&gt;0,G58/2,0))))</f>
        <v>0</v>
      </c>
    </row>
    <row r="61" spans="1:13" x14ac:dyDescent="0.25">
      <c r="B61" s="8"/>
      <c r="C61" s="8"/>
      <c r="D61" s="8"/>
      <c r="E61" s="8"/>
      <c r="F61" s="8"/>
      <c r="G61" s="8"/>
      <c r="H61" s="8"/>
      <c r="I61" s="6"/>
      <c r="J61" s="6"/>
    </row>
    <row r="62" spans="1:13" x14ac:dyDescent="0.25">
      <c r="B62" s="8"/>
      <c r="C62" s="8"/>
      <c r="D62" s="8"/>
      <c r="E62" s="8"/>
      <c r="F62" s="8"/>
      <c r="G62" s="8"/>
      <c r="H62" s="17" t="s">
        <v>24</v>
      </c>
      <c r="I62" s="15"/>
      <c r="J62" s="16">
        <v>2.5</v>
      </c>
    </row>
    <row r="63" spans="1:13" x14ac:dyDescent="0.25">
      <c r="B63" s="15"/>
      <c r="C63" s="6"/>
      <c r="D63" s="6"/>
      <c r="E63" s="6"/>
      <c r="F63" s="6"/>
      <c r="G63" s="6"/>
      <c r="H63" s="6"/>
      <c r="I63" s="6"/>
      <c r="J63" s="6"/>
    </row>
    <row r="64" spans="1:13" ht="16.5" thickBot="1" x14ac:dyDescent="0.3">
      <c r="A64" s="10"/>
      <c r="B64" s="14" t="s">
        <v>23</v>
      </c>
      <c r="C64" s="8"/>
      <c r="D64" s="8"/>
      <c r="E64" s="8"/>
      <c r="F64" s="8"/>
      <c r="G64" s="8"/>
      <c r="H64" s="8"/>
      <c r="I64" s="6"/>
      <c r="J64" s="13">
        <f>IF(J25&gt;0,J25*J62,IF(J50&gt;0,J50*J62,(IF(J60&gt;0,J60*J62,0))))</f>
        <v>0</v>
      </c>
      <c r="M64" s="12"/>
    </row>
    <row r="65" spans="1:13" x14ac:dyDescent="0.25">
      <c r="A65" s="10"/>
      <c r="B65" s="8"/>
      <c r="C65" s="8"/>
      <c r="D65" s="8"/>
      <c r="E65" s="8"/>
      <c r="F65" s="8"/>
      <c r="G65" s="8"/>
      <c r="H65" s="8"/>
      <c r="I65" s="6"/>
      <c r="J65" s="6"/>
    </row>
    <row r="66" spans="1:13" x14ac:dyDescent="0.25">
      <c r="A66" s="10"/>
      <c r="B66" s="9" t="s">
        <v>22</v>
      </c>
      <c r="C66" s="8"/>
      <c r="D66" s="8"/>
      <c r="E66" s="8"/>
      <c r="F66" s="8"/>
      <c r="G66" s="8"/>
      <c r="H66" s="8"/>
      <c r="I66" s="6"/>
      <c r="J66" s="6"/>
    </row>
    <row r="67" spans="1:13" ht="16.5" thickBot="1" x14ac:dyDescent="0.3">
      <c r="A67" s="10"/>
      <c r="B67" s="8"/>
      <c r="C67" s="8" t="s">
        <v>21</v>
      </c>
      <c r="D67" s="8"/>
      <c r="E67" s="8"/>
      <c r="F67" s="75"/>
      <c r="G67" s="75"/>
      <c r="H67" s="8"/>
      <c r="I67" s="6"/>
      <c r="J67" s="11">
        <f>F67</f>
        <v>0</v>
      </c>
    </row>
    <row r="68" spans="1:13" ht="30" customHeight="1" x14ac:dyDescent="0.25">
      <c r="A68" s="10"/>
      <c r="B68" s="8"/>
      <c r="C68" s="8" t="s">
        <v>20</v>
      </c>
      <c r="D68" s="8"/>
      <c r="E68" s="8"/>
      <c r="F68" s="76"/>
      <c r="G68" s="76"/>
      <c r="H68" s="8"/>
      <c r="I68" s="6"/>
      <c r="J68" s="50"/>
    </row>
    <row r="69" spans="1:13" ht="30.75" customHeight="1" thickBot="1" x14ac:dyDescent="0.3">
      <c r="A69" s="10"/>
      <c r="B69" s="8"/>
      <c r="C69" s="8"/>
      <c r="D69" s="8"/>
      <c r="E69" s="9" t="s">
        <v>19</v>
      </c>
      <c r="F69" s="8"/>
      <c r="G69" s="8"/>
      <c r="H69" s="8"/>
      <c r="I69" s="6"/>
      <c r="J69" s="13">
        <f>IF(J64+J67&lt;10000000,J64+J67,10000000)</f>
        <v>0</v>
      </c>
      <c r="M69" s="7"/>
    </row>
    <row r="70" spans="1:13" x14ac:dyDescent="0.25">
      <c r="B70" s="6"/>
      <c r="C70" s="6"/>
      <c r="D70" s="6"/>
      <c r="E70" s="6"/>
      <c r="F70" s="6"/>
      <c r="G70" s="6"/>
      <c r="H70" s="6"/>
      <c r="I70" s="6"/>
      <c r="J70" s="6"/>
    </row>
  </sheetData>
  <sheetProtection algorithmName="SHA-512" hashValue="GkCblISgCErkiVvKB1uZMYp1i8beyluvmf1t9DL7W39FRFUcWT5SjLk7NoDWVKkKcY/cd5dKKrq7qi9dnx9rag==" saltValue="2c9wH4YnI7uY6AnVk1yBoQ==" spinCount="100000" sheet="1" selectLockedCells="1"/>
  <mergeCells count="21">
    <mergeCell ref="B4:D4"/>
    <mergeCell ref="C6:E6"/>
    <mergeCell ref="B1:J1"/>
    <mergeCell ref="B2:D2"/>
    <mergeCell ref="E2:I2"/>
    <mergeCell ref="B3:D3"/>
    <mergeCell ref="E3:F3"/>
    <mergeCell ref="B10:J10"/>
    <mergeCell ref="F67:G67"/>
    <mergeCell ref="F68:G68"/>
    <mergeCell ref="C16:F16"/>
    <mergeCell ref="B57:C57"/>
    <mergeCell ref="B13:H13"/>
    <mergeCell ref="B27:H27"/>
    <mergeCell ref="B53:H53"/>
    <mergeCell ref="C30:F30"/>
    <mergeCell ref="C42:F42"/>
    <mergeCell ref="B54:H54"/>
    <mergeCell ref="B14:I14"/>
    <mergeCell ref="B28:I28"/>
    <mergeCell ref="C31:F31"/>
  </mergeCells>
  <hyperlinks>
    <hyperlink ref="B54:H54" r:id="rId1" display=" See Coronavirus Emergency Loans Small Business Guide and Checklist prepared by the US Chamber of Commerce."/>
    <hyperlink ref="B14:I14" r:id="rId2" display="See Coronavirus Emergency Loans Small Business Guide and Checklist prepared by the US Chamber of Commerce"/>
    <hyperlink ref="B28:I28" r:id="rId3" display="See Coronavirus Emergency Loans Small Business Guide and Checklist prepared by the US Chamber of Commerce"/>
    <hyperlink ref="B3:D3" r:id="rId4" display="Applicant NAICS Code:"/>
  </hyperlinks>
  <pageMargins left="0.5" right="0.25" top="0.75" bottom="0.75" header="0.3" footer="0.3"/>
  <pageSetup scale="54"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PPP App Instructions</vt:lpstr>
      <vt:lpstr>PPP Loan Amount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M. Eichelberger</dc:creator>
  <cp:lastModifiedBy>Lori Cestra</cp:lastModifiedBy>
  <cp:lastPrinted>2020-04-01T15:52:54Z</cp:lastPrinted>
  <dcterms:created xsi:type="dcterms:W3CDTF">2020-03-31T18:12:50Z</dcterms:created>
  <dcterms:modified xsi:type="dcterms:W3CDTF">2020-04-03T12:38:46Z</dcterms:modified>
</cp:coreProperties>
</file>